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yaronsa\Documentum\Checkout\"/>
    </mc:Choice>
  </mc:AlternateContent>
  <bookViews>
    <workbookView xWindow="0" yWindow="0" windowWidth="20730" windowHeight="9615"/>
  </bookViews>
  <sheets>
    <sheet name="שער" sheetId="1" r:id="rId1"/>
    <sheet name="הסבת מערכות" sheetId="2" r:id="rId2"/>
    <sheet name="TCO" sheetId="4" r:id="rId3"/>
  </sheets>
  <definedNames>
    <definedName name="_xlnm.Print_Area" localSheetId="1">'הסבת מערכות'!$A$1:$I$1</definedName>
    <definedName name="_xlnm.Print_Area" localSheetId="0">שער!$A$1:$F$15</definedName>
    <definedName name="משתנים">#REF!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9" i="2" l="1"/>
  <c r="C3" i="4" s="1"/>
  <c r="E3" i="4" s="1"/>
  <c r="E49" i="2"/>
  <c r="C2" i="4" s="1"/>
  <c r="E2" i="4" s="1"/>
  <c r="E4" i="4" l="1"/>
</calcChain>
</file>

<file path=xl/sharedStrings.xml><?xml version="1.0" encoding="utf-8"?>
<sst xmlns="http://schemas.openxmlformats.org/spreadsheetml/2006/main" count="126" uniqueCount="74">
  <si>
    <t>מזהה הפנייה לקבלת הצעות:</t>
  </si>
  <si>
    <t>נושא הפנייה לקבלת הצעות:</t>
  </si>
  <si>
    <t>תאריך:</t>
  </si>
  <si>
    <t>חותמת וחתימה:</t>
  </si>
  <si>
    <t>שם הגוף המציע:</t>
  </si>
  <si>
    <r>
      <t xml:space="preserve">מזהה הגוף המציע </t>
    </r>
    <r>
      <rPr>
        <sz val="10"/>
        <color theme="1"/>
        <rFont val="Arial"/>
        <family val="2"/>
        <scheme val="minor"/>
      </rPr>
      <t>(ח.פ/ח.צ/ע.מ וכדו')</t>
    </r>
  </si>
  <si>
    <r>
      <rPr>
        <sz val="20"/>
        <color theme="1"/>
        <rFont val="Arial"/>
        <family val="2"/>
        <scheme val="minor"/>
      </rPr>
      <t>מדינת ישראל</t>
    </r>
    <r>
      <rPr>
        <sz val="11"/>
        <color theme="1"/>
        <rFont val="Arial"/>
        <family val="2"/>
        <charset val="177"/>
        <scheme val="minor"/>
      </rPr>
      <t xml:space="preserve">
</t>
    </r>
    <r>
      <rPr>
        <b/>
        <sz val="22"/>
        <color theme="1"/>
        <rFont val="Arial"/>
        <family val="2"/>
        <scheme val="minor"/>
      </rPr>
      <t>משרד המשפטים</t>
    </r>
    <r>
      <rPr>
        <b/>
        <sz val="20"/>
        <color theme="1"/>
        <rFont val="Arial"/>
        <family val="2"/>
        <scheme val="minor"/>
      </rPr>
      <t xml:space="preserve">
</t>
    </r>
    <r>
      <rPr>
        <sz val="16"/>
        <color theme="1"/>
        <rFont val="Arial"/>
        <family val="2"/>
        <scheme val="minor"/>
      </rPr>
      <t>אגף מערכות מידע</t>
    </r>
  </si>
  <si>
    <t>#</t>
  </si>
  <si>
    <t>שם יישום</t>
  </si>
  <si>
    <t>טכנולוגיה וגרסה</t>
  </si>
  <si>
    <t>רשם הירושה</t>
  </si>
  <si>
    <t>Magic 94</t>
  </si>
  <si>
    <t>צוואות</t>
  </si>
  <si>
    <t>ניהול רכוש</t>
  </si>
  <si>
    <t>תיק אלקטרוני</t>
  </si>
  <si>
    <t>יועץ משפטי</t>
  </si>
  <si>
    <t>פיקוח על מנהלי עיזבון</t>
  </si>
  <si>
    <t>פיקוח על אפוטרופוסים</t>
  </si>
  <si>
    <t>פשיטות רגל</t>
  </si>
  <si>
    <t>אינדקס מרכזי</t>
  </si>
  <si>
    <t>פרוק חברות</t>
  </si>
  <si>
    <t>הוראות תשלום</t>
  </si>
  <si>
    <t>יומן הופעות</t>
  </si>
  <si>
    <t>שכר נציגים</t>
  </si>
  <si>
    <t>חילוט</t>
  </si>
  <si>
    <t>קטינים</t>
  </si>
  <si>
    <t>הודעות</t>
  </si>
  <si>
    <t>קומפוננטות</t>
  </si>
  <si>
    <t>מדדים</t>
  </si>
  <si>
    <t>שירות</t>
  </si>
  <si>
    <t>מתנות</t>
  </si>
  <si>
    <t>ניהול פניות</t>
  </si>
  <si>
    <t>חופש המידע</t>
  </si>
  <si>
    <t>Magic 8.3</t>
  </si>
  <si>
    <t>עיזבונות חו"ל</t>
  </si>
  <si>
    <t>Unipaas</t>
  </si>
  <si>
    <t>Common Application</t>
  </si>
  <si>
    <t>היחידה הכלכלית</t>
  </si>
  <si>
    <t>לשכה משפטית</t>
  </si>
  <si>
    <t>פקלתים</t>
  </si>
  <si>
    <t>שוברים</t>
  </si>
  <si>
    <t>רשם הזוגיות</t>
  </si>
  <si>
    <t>גילוי מרכזי</t>
  </si>
  <si>
    <t>OfficeApp</t>
  </si>
  <si>
    <t>שמאי ממשלתי</t>
  </si>
  <si>
    <t>בתי הדין השרעיים</t>
  </si>
  <si>
    <t>טנגו</t>
  </si>
  <si>
    <t>נגב</t>
  </si>
  <si>
    <t>הקדשות</t>
  </si>
  <si>
    <t>מכפיל</t>
  </si>
  <si>
    <t>עלות הסבת מערכות</t>
  </si>
  <si>
    <t>סה"כ  כל המערכות</t>
  </si>
  <si>
    <r>
      <t>פרסומים</t>
    </r>
    <r>
      <rPr>
        <sz val="14"/>
        <color theme="1"/>
        <rFont val="Times New Roman"/>
        <family val="1"/>
      </rPr>
      <t xml:space="preserve"> </t>
    </r>
  </si>
  <si>
    <r>
      <t xml:space="preserve"> </t>
    </r>
    <r>
      <rPr>
        <sz val="14"/>
        <color theme="1"/>
        <rFont val="David"/>
        <family val="2"/>
        <charset val="177"/>
      </rPr>
      <t>בתי הדין הדרוזיים</t>
    </r>
  </si>
  <si>
    <r>
      <t>TCO</t>
    </r>
    <r>
      <rPr>
        <sz val="14"/>
        <color theme="1"/>
        <rFont val="David"/>
        <family val="2"/>
        <charset val="177"/>
      </rPr>
      <t xml:space="preserve">  להשוואת הצעות</t>
    </r>
  </si>
  <si>
    <t>קנסות</t>
  </si>
  <si>
    <t>חנינות</t>
  </si>
  <si>
    <t>מבדי"ל</t>
  </si>
  <si>
    <t>השתלמויות פרקליטים</t>
  </si>
  <si>
    <t>צוות</t>
  </si>
  <si>
    <t xml:space="preserve">אחריות לשנה נוספות </t>
  </si>
  <si>
    <t>יעד הסבה נוסף</t>
  </si>
  <si>
    <t>RIA</t>
  </si>
  <si>
    <t xml:space="preserve">טאבו  </t>
  </si>
  <si>
    <t xml:space="preserve">רישום טורקי </t>
  </si>
  <si>
    <t>מחלקה משפטית )בג"צ(</t>
  </si>
  <si>
    <t>Ms-Sql-2005</t>
  </si>
  <si>
    <r>
      <t xml:space="preserve">עלות אחריות נוספת
למשך של 12 חודשים
</t>
    </r>
    <r>
      <rPr>
        <sz val="14"/>
        <color theme="1"/>
        <rFont val="David"/>
        <family val="2"/>
        <charset val="177"/>
      </rPr>
      <t>(₪ לפני מע"מ)</t>
    </r>
  </si>
  <si>
    <t>הנחיות למילוי הצעת המחיר</t>
  </si>
  <si>
    <t>1. יש להזין את המידע המבוקש בתאים שצבעם לבן.
2. הסכומים יוצגו בשקלים חדשים לפני מע"מ.
3. יש לשים לב להוראות המנוסחות בכותרות.
4. יש להדפיס את חוברת העבודה לאחר מילוי הנתונים ולחתום על התדפיס באופן המחייב את המציע. התדפיס יוגש במעטפת הצעת המחיר ביחד עם עותק דיגיטאלי של התדפיס, סרוק בתבנית PDF והמקור בתבנית קובץ Excel.</t>
  </si>
  <si>
    <r>
      <t>עלות הסבה כולל 3 חודשי אחריות
(</t>
    </r>
    <r>
      <rPr>
        <sz val="14"/>
        <color theme="1"/>
        <rFont val="David"/>
        <family val="2"/>
        <charset val="177"/>
      </rPr>
      <t>₪ לפני מע"מ)</t>
    </r>
  </si>
  <si>
    <r>
      <t xml:space="preserve">עלות
</t>
    </r>
    <r>
      <rPr>
        <sz val="14"/>
        <color theme="1"/>
        <rFont val="David"/>
        <family val="2"/>
        <charset val="177"/>
      </rPr>
      <t>(₪ לפני מע"מ</t>
    </r>
    <r>
      <rPr>
        <b/>
        <sz val="14"/>
        <color theme="1"/>
        <rFont val="David"/>
        <family val="2"/>
        <charset val="177"/>
      </rPr>
      <t>)</t>
    </r>
  </si>
  <si>
    <r>
      <t xml:space="preserve">סה"כ
</t>
    </r>
    <r>
      <rPr>
        <sz val="14"/>
        <color theme="1"/>
        <rFont val="David"/>
        <family val="2"/>
        <charset val="177"/>
      </rPr>
      <t>(₪ לפני מע"מ)</t>
    </r>
  </si>
  <si>
    <t xml:space="preserve">הסבה, התאמה ותחזוקה של יישומים בטכנולוגיית Magic עבור משרד המשפטים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</si>
</sst>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00"/>
  </numFmts>
  <fonts count="16" x14ac:knownFonts="1">
    <font>
      <sz val="11"/>
      <color theme="1"/>
      <name val="Arial"/>
      <family val="2"/>
      <charset val="177"/>
      <scheme val="minor"/>
    </font>
    <font>
      <sz val="16"/>
      <color theme="1"/>
      <name val="Arial"/>
      <family val="2"/>
      <scheme val="minor"/>
    </font>
    <font>
      <sz val="20"/>
      <color theme="1"/>
      <name val="Arial"/>
      <family val="2"/>
      <scheme val="minor"/>
    </font>
    <font>
      <b/>
      <sz val="20"/>
      <color theme="1"/>
      <name val="Arial"/>
      <family val="2"/>
      <scheme val="minor"/>
    </font>
    <font>
      <b/>
      <sz val="22"/>
      <color theme="1"/>
      <name val="Arial"/>
      <family val="2"/>
      <scheme val="minor"/>
    </font>
    <font>
      <sz val="10"/>
      <color theme="1"/>
      <name val="Arial"/>
      <family val="2"/>
      <scheme val="minor"/>
    </font>
    <font>
      <sz val="10"/>
      <color rgb="FF000000"/>
      <name val="Times New Roman"/>
      <family val="1"/>
    </font>
    <font>
      <b/>
      <sz val="14"/>
      <color theme="1"/>
      <name val="David"/>
      <family val="2"/>
      <charset val="177"/>
    </font>
    <font>
      <sz val="14"/>
      <color theme="1"/>
      <name val="David"/>
      <family val="2"/>
      <charset val="177"/>
    </font>
    <font>
      <b/>
      <sz val="14"/>
      <color theme="1"/>
      <name val="Arial"/>
      <family val="2"/>
      <charset val="177"/>
      <scheme val="minor"/>
    </font>
    <font>
      <sz val="14"/>
      <color theme="1"/>
      <name val="Times New Roman"/>
      <family val="1"/>
    </font>
    <font>
      <sz val="14"/>
      <color theme="1"/>
      <name val="Arial"/>
      <family val="2"/>
      <charset val="177"/>
      <scheme val="minor"/>
    </font>
    <font>
      <sz val="11"/>
      <color theme="1"/>
      <name val="Times New Roman"/>
      <family val="1"/>
    </font>
    <font>
      <b/>
      <vertAlign val="superscript"/>
      <sz val="11"/>
      <color theme="1"/>
      <name val="Times New Roman"/>
      <family val="1"/>
    </font>
    <font>
      <sz val="11"/>
      <name val="Arial"/>
      <family val="2"/>
    </font>
    <font>
      <b/>
      <u/>
      <sz val="11"/>
      <name val="Arial"/>
      <family val="2"/>
    </font>
  </fonts>
  <fills count="9">
    <fill>
      <patternFill patternType="none"/>
    </fill>
    <fill>
      <patternFill patternType="gray125"/>
    </fill>
    <fill>
      <patternFill patternType="solid">
        <fgColor rgb="FFF5F5F5"/>
        <bgColor indexed="64"/>
      </patternFill>
    </fill>
    <fill>
      <patternFill patternType="solid">
        <fgColor theme="0" tint="-4.9989318521683403E-2"/>
        <bgColor indexed="64"/>
      </patternFill>
    </fill>
    <fill>
      <patternFill patternType="solid">
        <fgColor rgb="FFD6E3BC"/>
        <bgColor indexed="64"/>
      </patternFill>
    </fill>
    <fill>
      <patternFill patternType="solid">
        <fgColor rgb="FFDBE5F1"/>
        <bgColor indexed="64"/>
      </patternFill>
    </fill>
    <fill>
      <patternFill patternType="solid">
        <fgColor rgb="FFC2D69B"/>
        <bgColor indexed="64"/>
      </patternFill>
    </fill>
    <fill>
      <patternFill patternType="solid">
        <fgColor theme="4" tint="0.79998168889431442"/>
        <bgColor indexed="64"/>
      </patternFill>
    </fill>
    <fill>
      <patternFill patternType="solid">
        <fgColor theme="4"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61">
    <xf numFmtId="0" fontId="0" fillId="0" borderId="0" xfId="0"/>
    <xf numFmtId="0" fontId="0" fillId="0" borderId="0" xfId="0" applyBorder="1"/>
    <xf numFmtId="0" fontId="6" fillId="2" borderId="0" xfId="0" applyFont="1" applyFill="1" applyBorder="1" applyAlignment="1">
      <alignment horizontal="center" vertical="top" wrapText="1" readingOrder="2"/>
    </xf>
    <xf numFmtId="0" fontId="0" fillId="2" borderId="0" xfId="0" applyFill="1" applyBorder="1" applyAlignment="1">
      <alignment vertical="top"/>
    </xf>
    <xf numFmtId="0" fontId="5" fillId="2" borderId="0" xfId="0" applyFont="1" applyFill="1" applyBorder="1" applyAlignment="1">
      <alignment horizontal="center" vertical="top" wrapText="1" readingOrder="2"/>
    </xf>
    <xf numFmtId="0" fontId="0" fillId="2" borderId="1" xfId="0" applyFill="1" applyBorder="1"/>
    <xf numFmtId="0" fontId="0" fillId="2" borderId="2" xfId="0" applyFill="1" applyBorder="1"/>
    <xf numFmtId="0" fontId="0" fillId="2" borderId="6" xfId="0" applyFill="1" applyBorder="1"/>
    <xf numFmtId="0" fontId="0" fillId="2" borderId="7" xfId="0" applyFill="1" applyBorder="1"/>
    <xf numFmtId="0" fontId="0" fillId="2" borderId="8" xfId="0" applyFill="1" applyBorder="1"/>
    <xf numFmtId="0" fontId="0" fillId="2" borderId="3" xfId="0" applyFill="1" applyBorder="1"/>
    <xf numFmtId="0" fontId="0" fillId="2" borderId="4" xfId="0" applyFill="1" applyBorder="1" applyAlignment="1">
      <alignment vertical="top"/>
    </xf>
    <xf numFmtId="0" fontId="0" fillId="2" borderId="4" xfId="0" applyFill="1" applyBorder="1"/>
    <xf numFmtId="0" fontId="0" fillId="2" borderId="9" xfId="0" applyFill="1" applyBorder="1"/>
    <xf numFmtId="0" fontId="7" fillId="8" borderId="22" xfId="0" applyFont="1" applyFill="1" applyBorder="1" applyAlignment="1">
      <alignment horizontal="center" vertical="top" wrapText="1" readingOrder="2"/>
    </xf>
    <xf numFmtId="0" fontId="7" fillId="8" borderId="23" xfId="0" applyFont="1" applyFill="1" applyBorder="1" applyAlignment="1">
      <alignment horizontal="center" vertical="top" wrapText="1" readingOrder="2"/>
    </xf>
    <xf numFmtId="0" fontId="7" fillId="8" borderId="24" xfId="0" applyFont="1" applyFill="1" applyBorder="1" applyAlignment="1">
      <alignment horizontal="center" vertical="top" wrapText="1" readingOrder="2"/>
    </xf>
    <xf numFmtId="0" fontId="9" fillId="0" borderId="0" xfId="0" applyFont="1" applyBorder="1" applyAlignment="1" applyProtection="1">
      <alignment vertical="top"/>
    </xf>
    <xf numFmtId="0" fontId="9" fillId="0" borderId="0" xfId="0" applyFont="1" applyAlignment="1" applyProtection="1">
      <alignment vertical="top"/>
    </xf>
    <xf numFmtId="0" fontId="11" fillId="0" borderId="0" xfId="0" applyFont="1" applyAlignment="1" applyProtection="1">
      <alignment vertical="top"/>
    </xf>
    <xf numFmtId="0" fontId="8" fillId="3" borderId="5" xfId="0" applyFont="1" applyFill="1" applyBorder="1" applyAlignment="1">
      <alignment horizontal="right" vertical="center" wrapText="1" readingOrder="2"/>
    </xf>
    <xf numFmtId="0" fontId="11" fillId="0" borderId="0" xfId="0" applyFont="1" applyAlignment="1" applyProtection="1">
      <alignment horizontal="center" vertical="top"/>
    </xf>
    <xf numFmtId="0" fontId="7" fillId="8" borderId="25" xfId="0" applyFont="1" applyFill="1" applyBorder="1" applyAlignment="1">
      <alignment horizontal="center" vertical="top" wrapText="1" readingOrder="2"/>
    </xf>
    <xf numFmtId="0" fontId="7" fillId="8" borderId="11" xfId="0" applyFont="1" applyFill="1" applyBorder="1" applyAlignment="1">
      <alignment horizontal="center" vertical="top" wrapText="1" readingOrder="2"/>
    </xf>
    <xf numFmtId="0" fontId="11" fillId="0" borderId="0" xfId="0" applyFont="1"/>
    <xf numFmtId="0" fontId="10" fillId="5" borderId="13" xfId="0" applyFont="1" applyFill="1" applyBorder="1" applyAlignment="1">
      <alignment horizontal="center" vertical="center" wrapText="1" readingOrder="2"/>
    </xf>
    <xf numFmtId="0" fontId="10" fillId="3" borderId="26" xfId="0" applyFont="1" applyFill="1" applyBorder="1" applyAlignment="1">
      <alignment horizontal="center" vertical="center" wrapText="1" readingOrder="2"/>
    </xf>
    <xf numFmtId="0" fontId="11" fillId="0" borderId="0" xfId="0" applyFont="1" applyAlignment="1">
      <alignment horizontal="center"/>
    </xf>
    <xf numFmtId="0" fontId="10" fillId="7" borderId="12" xfId="0" applyFont="1" applyFill="1" applyBorder="1" applyAlignment="1">
      <alignment vertical="center" wrapText="1" readingOrder="2"/>
    </xf>
    <xf numFmtId="0" fontId="8" fillId="7" borderId="10" xfId="0" applyFont="1" applyFill="1" applyBorder="1" applyAlignment="1">
      <alignment horizontal="right" vertical="center" wrapText="1" readingOrder="2"/>
    </xf>
    <xf numFmtId="0" fontId="10" fillId="7" borderId="10" xfId="0" applyFont="1" applyFill="1" applyBorder="1" applyAlignment="1">
      <alignment horizontal="left" vertical="center" wrapText="1" readingOrder="2"/>
    </xf>
    <xf numFmtId="0" fontId="10" fillId="7" borderId="13" xfId="0" applyFont="1" applyFill="1" applyBorder="1" applyAlignment="1">
      <alignment vertical="center" wrapText="1" readingOrder="2"/>
    </xf>
    <xf numFmtId="0" fontId="8" fillId="7" borderId="5" xfId="0" applyFont="1" applyFill="1" applyBorder="1" applyAlignment="1">
      <alignment horizontal="right" vertical="center" wrapText="1" readingOrder="2"/>
    </xf>
    <xf numFmtId="0" fontId="10" fillId="7" borderId="5" xfId="0" applyFont="1" applyFill="1" applyBorder="1" applyAlignment="1">
      <alignment horizontal="left" vertical="center" wrapText="1" readingOrder="2"/>
    </xf>
    <xf numFmtId="0" fontId="10" fillId="7" borderId="5" xfId="0" applyFont="1" applyFill="1" applyBorder="1" applyAlignment="1">
      <alignment horizontal="right" vertical="center" wrapText="1" readingOrder="2"/>
    </xf>
    <xf numFmtId="164" fontId="8" fillId="7" borderId="28" xfId="0" applyNumberFormat="1" applyFont="1" applyFill="1" applyBorder="1" applyAlignment="1">
      <alignment horizontal="center" vertical="center" wrapText="1"/>
    </xf>
    <xf numFmtId="164" fontId="8" fillId="6" borderId="29"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8" fillId="4" borderId="16" xfId="0" applyNumberFormat="1" applyFont="1" applyFill="1" applyBorder="1" applyAlignment="1">
      <alignment horizontal="center" vertical="center" wrapText="1"/>
    </xf>
    <xf numFmtId="164" fontId="8" fillId="4" borderId="17" xfId="0" applyNumberFormat="1" applyFont="1" applyFill="1" applyBorder="1" applyAlignment="1">
      <alignment horizontal="center" vertical="center" wrapText="1"/>
    </xf>
    <xf numFmtId="0" fontId="8" fillId="4" borderId="21" xfId="0" applyFont="1" applyFill="1" applyBorder="1" applyAlignment="1">
      <alignment horizontal="right" vertical="center" wrapText="1" readingOrder="2"/>
    </xf>
    <xf numFmtId="0" fontId="14" fillId="3" borderId="10" xfId="0" applyFont="1" applyFill="1" applyBorder="1" applyAlignment="1">
      <alignment horizontal="right" vertical="top" wrapText="1" readingOrder="2"/>
    </xf>
    <xf numFmtId="0" fontId="15" fillId="3" borderId="30" xfId="0" applyFont="1" applyFill="1" applyBorder="1" applyAlignment="1">
      <alignment horizontal="right" readingOrder="2"/>
    </xf>
    <xf numFmtId="0" fontId="0" fillId="0" borderId="0" xfId="0" applyBorder="1" applyAlignment="1">
      <alignment vertical="top"/>
    </xf>
    <xf numFmtId="0" fontId="0" fillId="2" borderId="7" xfId="0" applyFill="1" applyBorder="1" applyAlignment="1">
      <alignment vertical="top"/>
    </xf>
    <xf numFmtId="0" fontId="0" fillId="0" borderId="5" xfId="0" applyFill="1" applyBorder="1" applyAlignment="1" applyProtection="1">
      <alignment vertical="top"/>
      <protection locked="0"/>
    </xf>
    <xf numFmtId="0" fontId="0" fillId="2" borderId="8" xfId="0" applyFill="1" applyBorder="1" applyAlignment="1">
      <alignment vertical="top"/>
    </xf>
    <xf numFmtId="0" fontId="0" fillId="0" borderId="0" xfId="0" applyAlignment="1">
      <alignment vertical="top"/>
    </xf>
    <xf numFmtId="0" fontId="8" fillId="4" borderId="19" xfId="0" applyFont="1" applyFill="1" applyBorder="1" applyAlignment="1">
      <alignment horizontal="right" vertical="center" wrapText="1" readingOrder="2"/>
    </xf>
    <xf numFmtId="0" fontId="8" fillId="4" borderId="20" xfId="0" applyFont="1" applyFill="1" applyBorder="1" applyAlignment="1">
      <alignment horizontal="right" vertical="center" wrapText="1" readingOrder="2"/>
    </xf>
    <xf numFmtId="0" fontId="8" fillId="4" borderId="21" xfId="0" applyFont="1" applyFill="1" applyBorder="1" applyAlignment="1">
      <alignment horizontal="right" vertical="center" wrapText="1" readingOrder="2"/>
    </xf>
    <xf numFmtId="0" fontId="12" fillId="0" borderId="0" xfId="0" applyFont="1" applyAlignment="1">
      <alignment horizontal="right" vertical="center" readingOrder="2"/>
    </xf>
    <xf numFmtId="0" fontId="13" fillId="0" borderId="0" xfId="0" applyFont="1" applyAlignment="1">
      <alignment horizontal="right" vertical="center" readingOrder="2"/>
    </xf>
    <xf numFmtId="0" fontId="10" fillId="6" borderId="15" xfId="0" applyFont="1" applyFill="1" applyBorder="1" applyAlignment="1">
      <alignment horizontal="right" vertical="center" wrapText="1" readingOrder="2"/>
    </xf>
    <xf numFmtId="0" fontId="10" fillId="6" borderId="16" xfId="0" applyFont="1" applyFill="1" applyBorder="1" applyAlignment="1">
      <alignment horizontal="right" vertical="center" wrapText="1" readingOrder="2"/>
    </xf>
    <xf numFmtId="0" fontId="10" fillId="6" borderId="27" xfId="0" applyFont="1" applyFill="1" applyBorder="1" applyAlignment="1">
      <alignment horizontal="right" vertical="center" wrapText="1" readingOrder="2"/>
    </xf>
    <xf numFmtId="0" fontId="0" fillId="0" borderId="5" xfId="0" applyFill="1" applyBorder="1" applyAlignment="1" applyProtection="1">
      <alignment vertical="top" wrapText="1"/>
      <protection locked="0"/>
    </xf>
    <xf numFmtId="164" fontId="8" fillId="0" borderId="10" xfId="0" applyNumberFormat="1" applyFont="1" applyBorder="1" applyAlignment="1" applyProtection="1">
      <alignment horizontal="center" vertical="center" wrapText="1"/>
      <protection locked="0"/>
    </xf>
    <xf numFmtId="164" fontId="8" fillId="0" borderId="18" xfId="0" applyNumberFormat="1" applyFont="1" applyBorder="1" applyAlignment="1" applyProtection="1">
      <alignment horizontal="center" vertical="center" wrapText="1"/>
      <protection locked="0"/>
    </xf>
    <xf numFmtId="164" fontId="8" fillId="0" borderId="5" xfId="0" applyNumberFormat="1" applyFont="1" applyBorder="1" applyAlignment="1" applyProtection="1">
      <alignment horizontal="center" vertical="center" wrapText="1"/>
      <protection locked="0"/>
    </xf>
    <xf numFmtId="164" fontId="8" fillId="0" borderId="14" xfId="0" applyNumberFormat="1"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F5F5F5"/>
      <color rgb="FFFFFFFF"/>
      <color rgb="FFE9EBDC"/>
      <color rgb="FFF0EEE4"/>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33183</xdr:colOff>
      <xdr:row>2</xdr:row>
      <xdr:rowOff>7950</xdr:rowOff>
    </xdr:from>
    <xdr:to>
      <xdr:col>2</xdr:col>
      <xdr:colOff>1113183</xdr:colOff>
      <xdr:row>2</xdr:row>
      <xdr:rowOff>1344405</xdr:rowOff>
    </xdr:to>
    <xdr:pic>
      <xdr:nvPicPr>
        <xdr:cNvPr id="3" name="תמונה 2" descr="https://userscontent2.emaze.com/images/27ac2a36-19e3-463b-aba1-c3d00a1198d9/ff114f1d1f58540a8e954d5db2103f9c.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62226636" y="381661"/>
          <a:ext cx="1080000" cy="13364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G15"/>
  <sheetViews>
    <sheetView showGridLines="0" rightToLeft="1" tabSelected="1" zoomScaleNormal="100" workbookViewId="0">
      <pane xSplit="8" ySplit="16" topLeftCell="I17" activePane="bottomRight" state="frozen"/>
      <selection pane="topRight" activeCell="I1" sqref="I1"/>
      <selection pane="bottomLeft" activeCell="A18" sqref="A18"/>
      <selection pane="bottomRight" activeCell="G7" sqref="G7"/>
    </sheetView>
  </sheetViews>
  <sheetFormatPr defaultRowHeight="14.25" x14ac:dyDescent="0.2"/>
  <cols>
    <col min="1" max="1" width="5.75" customWidth="1"/>
    <col min="2" max="2" width="3.75" customWidth="1"/>
    <col min="3" max="4" width="26.75" customWidth="1"/>
    <col min="5" max="5" width="3.75" customWidth="1"/>
    <col min="6" max="6" width="5.75" customWidth="1"/>
    <col min="7" max="7" width="60.75" customWidth="1"/>
    <col min="8" max="8" width="5.75" customWidth="1"/>
    <col min="12" max="12" width="5.75" customWidth="1"/>
  </cols>
  <sheetData>
    <row r="1" spans="1:7" x14ac:dyDescent="0.2">
      <c r="A1" s="1"/>
      <c r="B1" s="1"/>
      <c r="C1" s="1"/>
      <c r="D1" s="1"/>
      <c r="E1" s="1"/>
      <c r="F1" s="1"/>
    </row>
    <row r="2" spans="1:7" ht="15" x14ac:dyDescent="0.25">
      <c r="A2" s="1"/>
      <c r="B2" s="5"/>
      <c r="C2" s="6"/>
      <c r="D2" s="6"/>
      <c r="E2" s="7"/>
      <c r="F2" s="1"/>
      <c r="G2" s="42" t="s">
        <v>68</v>
      </c>
    </row>
    <row r="3" spans="1:7" ht="136.15" customHeight="1" x14ac:dyDescent="0.2">
      <c r="A3" s="1"/>
      <c r="B3" s="8"/>
      <c r="C3" s="2"/>
      <c r="D3" s="4" t="s">
        <v>6</v>
      </c>
      <c r="E3" s="9"/>
      <c r="F3" s="1"/>
      <c r="G3" s="41" t="s">
        <v>69</v>
      </c>
    </row>
    <row r="4" spans="1:7" s="47" customFormat="1" ht="20.100000000000001" customHeight="1" x14ac:dyDescent="0.2">
      <c r="A4" s="43"/>
      <c r="B4" s="44"/>
      <c r="C4" s="3" t="s">
        <v>0</v>
      </c>
      <c r="D4" s="45">
        <v>39.201799999999999</v>
      </c>
      <c r="E4" s="46"/>
      <c r="F4" s="43"/>
    </row>
    <row r="5" spans="1:7" s="47" customFormat="1" ht="14.45" customHeight="1" x14ac:dyDescent="0.2">
      <c r="A5" s="43"/>
      <c r="B5" s="44"/>
      <c r="C5" s="3"/>
      <c r="D5" s="3"/>
      <c r="E5" s="46"/>
      <c r="F5" s="43"/>
    </row>
    <row r="6" spans="1:7" s="47" customFormat="1" ht="46.5" customHeight="1" x14ac:dyDescent="0.2">
      <c r="A6" s="43"/>
      <c r="B6" s="44"/>
      <c r="C6" s="3" t="s">
        <v>1</v>
      </c>
      <c r="D6" s="56" t="s">
        <v>73</v>
      </c>
      <c r="E6" s="46"/>
      <c r="F6" s="43"/>
    </row>
    <row r="7" spans="1:7" s="47" customFormat="1" ht="14.45" customHeight="1" x14ac:dyDescent="0.2">
      <c r="A7" s="43"/>
      <c r="B7" s="44"/>
      <c r="C7" s="3"/>
      <c r="D7" s="3"/>
      <c r="E7" s="46"/>
      <c r="F7" s="43"/>
    </row>
    <row r="8" spans="1:7" s="47" customFormat="1" ht="20.100000000000001" customHeight="1" x14ac:dyDescent="0.2">
      <c r="A8" s="43"/>
      <c r="B8" s="44"/>
      <c r="C8" s="3" t="s">
        <v>4</v>
      </c>
      <c r="D8" s="45"/>
      <c r="E8" s="46"/>
      <c r="F8" s="43"/>
    </row>
    <row r="9" spans="1:7" s="47" customFormat="1" x14ac:dyDescent="0.2">
      <c r="A9" s="43"/>
      <c r="B9" s="44"/>
      <c r="C9" s="3"/>
      <c r="D9" s="3"/>
      <c r="E9" s="46"/>
      <c r="F9" s="43"/>
    </row>
    <row r="10" spans="1:7" s="47" customFormat="1" ht="20.100000000000001" customHeight="1" x14ac:dyDescent="0.2">
      <c r="A10" s="43"/>
      <c r="B10" s="44"/>
      <c r="C10" s="3" t="s">
        <v>5</v>
      </c>
      <c r="D10" s="45"/>
      <c r="E10" s="46"/>
      <c r="F10" s="43"/>
    </row>
    <row r="11" spans="1:7" s="47" customFormat="1" x14ac:dyDescent="0.2">
      <c r="A11" s="43"/>
      <c r="B11" s="44"/>
      <c r="C11" s="3"/>
      <c r="D11" s="3"/>
      <c r="E11" s="46"/>
      <c r="F11" s="43"/>
    </row>
    <row r="12" spans="1:7" s="47" customFormat="1" ht="20.100000000000001" customHeight="1" x14ac:dyDescent="0.2">
      <c r="A12" s="43"/>
      <c r="B12" s="44"/>
      <c r="C12" s="3" t="s">
        <v>2</v>
      </c>
      <c r="D12" s="45"/>
      <c r="E12" s="46"/>
      <c r="F12" s="43"/>
    </row>
    <row r="13" spans="1:7" s="47" customFormat="1" x14ac:dyDescent="0.2">
      <c r="A13" s="43"/>
      <c r="B13" s="44"/>
      <c r="C13" s="3"/>
      <c r="D13" s="3"/>
      <c r="E13" s="46"/>
      <c r="F13" s="43"/>
    </row>
    <row r="14" spans="1:7" s="47" customFormat="1" ht="49.9" customHeight="1" x14ac:dyDescent="0.2">
      <c r="A14" s="43"/>
      <c r="B14" s="44"/>
      <c r="C14" s="3" t="s">
        <v>3</v>
      </c>
      <c r="D14" s="45"/>
      <c r="E14" s="46"/>
      <c r="F14" s="43"/>
    </row>
    <row r="15" spans="1:7" ht="18.600000000000001" customHeight="1" x14ac:dyDescent="0.2">
      <c r="A15" s="1"/>
      <c r="B15" s="10"/>
      <c r="C15" s="11"/>
      <c r="D15" s="12"/>
      <c r="E15" s="13"/>
      <c r="F15" s="1"/>
    </row>
  </sheetData>
  <sheetProtection sheet="1" objects="1" scenarios="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I51"/>
  <sheetViews>
    <sheetView showGridLines="0" rightToLeft="1" workbookViewId="0">
      <pane xSplit="6" ySplit="1" topLeftCell="G2" activePane="bottomRight" state="frozen"/>
      <selection pane="topRight" activeCell="G1" sqref="G1"/>
      <selection pane="bottomLeft" activeCell="A2" sqref="A2"/>
      <selection pane="bottomRight" activeCell="E39" sqref="E39"/>
    </sheetView>
  </sheetViews>
  <sheetFormatPr defaultColWidth="8.75" defaultRowHeight="18" x14ac:dyDescent="0.2"/>
  <cols>
    <col min="1" max="1" width="3.875" style="21" customWidth="1"/>
    <col min="2" max="2" width="32.25" style="19" customWidth="1"/>
    <col min="3" max="3" width="15.875" style="19" customWidth="1"/>
    <col min="4" max="4" width="17.625" style="19" customWidth="1"/>
    <col min="5" max="6" width="20.75" style="21" customWidth="1"/>
    <col min="7" max="8" width="20.75" style="19" customWidth="1"/>
    <col min="9" max="9" width="3.75" style="19" customWidth="1"/>
    <col min="10" max="16384" width="8.75" style="19"/>
  </cols>
  <sheetData>
    <row r="1" spans="1:9" s="18" customFormat="1" ht="60" customHeight="1" thickBot="1" x14ac:dyDescent="0.25">
      <c r="A1" s="14" t="s">
        <v>7</v>
      </c>
      <c r="B1" s="15" t="s">
        <v>8</v>
      </c>
      <c r="C1" s="15" t="s">
        <v>9</v>
      </c>
      <c r="D1" s="15" t="s">
        <v>61</v>
      </c>
      <c r="E1" s="15" t="s">
        <v>70</v>
      </c>
      <c r="F1" s="16" t="s">
        <v>67</v>
      </c>
      <c r="G1" s="17"/>
      <c r="H1" s="17"/>
      <c r="I1" s="17"/>
    </row>
    <row r="2" spans="1:9" ht="20.100000000000001" customHeight="1" x14ac:dyDescent="0.2">
      <c r="A2" s="28">
        <v>1</v>
      </c>
      <c r="B2" s="29" t="s">
        <v>10</v>
      </c>
      <c r="C2" s="30" t="s">
        <v>11</v>
      </c>
      <c r="D2" s="30"/>
      <c r="E2" s="57"/>
      <c r="F2" s="58"/>
    </row>
    <row r="3" spans="1:9" ht="20.100000000000001" customHeight="1" x14ac:dyDescent="0.2">
      <c r="A3" s="31">
        <v>2</v>
      </c>
      <c r="B3" s="32" t="s">
        <v>12</v>
      </c>
      <c r="C3" s="33" t="s">
        <v>11</v>
      </c>
      <c r="D3" s="30"/>
      <c r="E3" s="59"/>
      <c r="F3" s="60"/>
    </row>
    <row r="4" spans="1:9" ht="20.100000000000001" customHeight="1" x14ac:dyDescent="0.2">
      <c r="A4" s="28">
        <v>3</v>
      </c>
      <c r="B4" s="32" t="s">
        <v>13</v>
      </c>
      <c r="C4" s="33" t="s">
        <v>11</v>
      </c>
      <c r="D4" s="30"/>
      <c r="E4" s="59"/>
      <c r="F4" s="60"/>
    </row>
    <row r="5" spans="1:9" ht="20.100000000000001" customHeight="1" x14ac:dyDescent="0.2">
      <c r="A5" s="31">
        <v>4</v>
      </c>
      <c r="B5" s="32" t="s">
        <v>14</v>
      </c>
      <c r="C5" s="33" t="s">
        <v>11</v>
      </c>
      <c r="D5" s="33" t="s">
        <v>62</v>
      </c>
      <c r="E5" s="59"/>
      <c r="F5" s="60"/>
    </row>
    <row r="6" spans="1:9" ht="20.100000000000001" customHeight="1" x14ac:dyDescent="0.2">
      <c r="A6" s="28">
        <v>5</v>
      </c>
      <c r="B6" s="32" t="s">
        <v>15</v>
      </c>
      <c r="C6" s="33" t="s">
        <v>11</v>
      </c>
      <c r="D6" s="33" t="s">
        <v>62</v>
      </c>
      <c r="E6" s="59"/>
      <c r="F6" s="60"/>
    </row>
    <row r="7" spans="1:9" ht="20.100000000000001" customHeight="1" x14ac:dyDescent="0.2">
      <c r="A7" s="31">
        <v>6</v>
      </c>
      <c r="B7" s="32" t="s">
        <v>16</v>
      </c>
      <c r="C7" s="33" t="s">
        <v>11</v>
      </c>
      <c r="D7" s="33"/>
      <c r="E7" s="59"/>
      <c r="F7" s="60"/>
    </row>
    <row r="8" spans="1:9" ht="20.100000000000001" customHeight="1" x14ac:dyDescent="0.2">
      <c r="A8" s="28">
        <v>7</v>
      </c>
      <c r="B8" s="32" t="s">
        <v>17</v>
      </c>
      <c r="C8" s="33" t="s">
        <v>11</v>
      </c>
      <c r="D8" s="33" t="s">
        <v>62</v>
      </c>
      <c r="E8" s="59"/>
      <c r="F8" s="60"/>
    </row>
    <row r="9" spans="1:9" ht="20.100000000000001" customHeight="1" x14ac:dyDescent="0.2">
      <c r="A9" s="31">
        <v>8</v>
      </c>
      <c r="B9" s="32" t="s">
        <v>18</v>
      </c>
      <c r="C9" s="33" t="s">
        <v>11</v>
      </c>
      <c r="D9" s="33" t="s">
        <v>62</v>
      </c>
      <c r="E9" s="59"/>
      <c r="F9" s="60"/>
    </row>
    <row r="10" spans="1:9" ht="20.100000000000001" customHeight="1" x14ac:dyDescent="0.2">
      <c r="A10" s="28">
        <v>9</v>
      </c>
      <c r="B10" s="32" t="s">
        <v>19</v>
      </c>
      <c r="C10" s="33" t="s">
        <v>11</v>
      </c>
      <c r="D10" s="33"/>
      <c r="E10" s="59"/>
      <c r="F10" s="60"/>
    </row>
    <row r="11" spans="1:9" ht="20.100000000000001" customHeight="1" x14ac:dyDescent="0.2">
      <c r="A11" s="31">
        <v>10</v>
      </c>
      <c r="B11" s="32" t="s">
        <v>20</v>
      </c>
      <c r="C11" s="33" t="s">
        <v>11</v>
      </c>
      <c r="D11" s="33" t="s">
        <v>62</v>
      </c>
      <c r="E11" s="59"/>
      <c r="F11" s="60"/>
    </row>
    <row r="12" spans="1:9" ht="20.100000000000001" customHeight="1" x14ac:dyDescent="0.2">
      <c r="A12" s="28">
        <v>11</v>
      </c>
      <c r="B12" s="32" t="s">
        <v>21</v>
      </c>
      <c r="C12" s="33" t="s">
        <v>11</v>
      </c>
      <c r="D12" s="33"/>
      <c r="E12" s="59"/>
      <c r="F12" s="60"/>
    </row>
    <row r="13" spans="1:9" ht="20.100000000000001" customHeight="1" x14ac:dyDescent="0.2">
      <c r="A13" s="31">
        <v>12</v>
      </c>
      <c r="B13" s="32" t="s">
        <v>22</v>
      </c>
      <c r="C13" s="33" t="s">
        <v>11</v>
      </c>
      <c r="D13" s="33"/>
      <c r="E13" s="59"/>
      <c r="F13" s="60"/>
    </row>
    <row r="14" spans="1:9" ht="20.100000000000001" customHeight="1" x14ac:dyDescent="0.2">
      <c r="A14" s="28">
        <v>13</v>
      </c>
      <c r="B14" s="32" t="s">
        <v>23</v>
      </c>
      <c r="C14" s="33" t="s">
        <v>11</v>
      </c>
      <c r="D14" s="33"/>
      <c r="E14" s="59"/>
      <c r="F14" s="60"/>
    </row>
    <row r="15" spans="1:9" ht="20.100000000000001" customHeight="1" x14ac:dyDescent="0.2">
      <c r="A15" s="31">
        <v>14</v>
      </c>
      <c r="B15" s="32" t="s">
        <v>24</v>
      </c>
      <c r="C15" s="33" t="s">
        <v>11</v>
      </c>
      <c r="D15" s="33"/>
      <c r="E15" s="59"/>
      <c r="F15" s="60"/>
    </row>
    <row r="16" spans="1:9" ht="20.100000000000001" customHeight="1" x14ac:dyDescent="0.2">
      <c r="A16" s="28">
        <v>15</v>
      </c>
      <c r="B16" s="32" t="s">
        <v>25</v>
      </c>
      <c r="C16" s="33" t="s">
        <v>11</v>
      </c>
      <c r="D16" s="33"/>
      <c r="E16" s="59"/>
      <c r="F16" s="60"/>
    </row>
    <row r="17" spans="1:6" ht="20.100000000000001" customHeight="1" x14ac:dyDescent="0.2">
      <c r="A17" s="31">
        <v>16</v>
      </c>
      <c r="B17" s="32" t="s">
        <v>26</v>
      </c>
      <c r="C17" s="33" t="s">
        <v>11</v>
      </c>
      <c r="D17" s="33"/>
      <c r="E17" s="59"/>
      <c r="F17" s="60"/>
    </row>
    <row r="18" spans="1:6" ht="20.100000000000001" customHeight="1" x14ac:dyDescent="0.2">
      <c r="A18" s="28">
        <v>17</v>
      </c>
      <c r="B18" s="32" t="s">
        <v>27</v>
      </c>
      <c r="C18" s="33" t="s">
        <v>11</v>
      </c>
      <c r="D18" s="33"/>
      <c r="E18" s="59"/>
      <c r="F18" s="60"/>
    </row>
    <row r="19" spans="1:6" ht="20.100000000000001" customHeight="1" x14ac:dyDescent="0.2">
      <c r="A19" s="31">
        <v>18</v>
      </c>
      <c r="B19" s="32" t="s">
        <v>28</v>
      </c>
      <c r="C19" s="33" t="s">
        <v>11</v>
      </c>
      <c r="D19" s="33"/>
      <c r="E19" s="59"/>
      <c r="F19" s="60"/>
    </row>
    <row r="20" spans="1:6" ht="20.100000000000001" customHeight="1" x14ac:dyDescent="0.2">
      <c r="A20" s="28">
        <v>19</v>
      </c>
      <c r="B20" s="32" t="s">
        <v>29</v>
      </c>
      <c r="C20" s="33" t="s">
        <v>11</v>
      </c>
      <c r="D20" s="33"/>
      <c r="E20" s="59"/>
      <c r="F20" s="60"/>
    </row>
    <row r="21" spans="1:6" ht="20.100000000000001" customHeight="1" x14ac:dyDescent="0.2">
      <c r="A21" s="31">
        <v>20</v>
      </c>
      <c r="B21" s="32" t="s">
        <v>30</v>
      </c>
      <c r="C21" s="33" t="s">
        <v>11</v>
      </c>
      <c r="D21" s="33"/>
      <c r="E21" s="59"/>
      <c r="F21" s="60"/>
    </row>
    <row r="22" spans="1:6" ht="20.100000000000001" customHeight="1" x14ac:dyDescent="0.2">
      <c r="A22" s="28">
        <v>21</v>
      </c>
      <c r="B22" s="32" t="s">
        <v>31</v>
      </c>
      <c r="C22" s="33" t="s">
        <v>11</v>
      </c>
      <c r="D22" s="33"/>
      <c r="E22" s="59"/>
      <c r="F22" s="60"/>
    </row>
    <row r="23" spans="1:6" ht="20.100000000000001" customHeight="1" x14ac:dyDescent="0.2">
      <c r="A23" s="31">
        <v>22</v>
      </c>
      <c r="B23" s="32" t="s">
        <v>65</v>
      </c>
      <c r="C23" s="33" t="s">
        <v>11</v>
      </c>
      <c r="D23" s="33"/>
      <c r="E23" s="59"/>
      <c r="F23" s="60"/>
    </row>
    <row r="24" spans="1:6" ht="20.100000000000001" customHeight="1" x14ac:dyDescent="0.2">
      <c r="A24" s="28">
        <v>23</v>
      </c>
      <c r="B24" s="32" t="s">
        <v>32</v>
      </c>
      <c r="C24" s="33" t="s">
        <v>11</v>
      </c>
      <c r="D24" s="33"/>
      <c r="E24" s="59"/>
      <c r="F24" s="60"/>
    </row>
    <row r="25" spans="1:6" ht="20.100000000000001" customHeight="1" x14ac:dyDescent="0.2">
      <c r="A25" s="31">
        <v>24</v>
      </c>
      <c r="B25" s="32" t="s">
        <v>63</v>
      </c>
      <c r="C25" s="33" t="s">
        <v>11</v>
      </c>
      <c r="D25" s="33" t="s">
        <v>66</v>
      </c>
      <c r="E25" s="59"/>
      <c r="F25" s="60"/>
    </row>
    <row r="26" spans="1:6" ht="20.100000000000001" customHeight="1" x14ac:dyDescent="0.2">
      <c r="A26" s="28">
        <v>25</v>
      </c>
      <c r="B26" s="32" t="s">
        <v>64</v>
      </c>
      <c r="C26" s="33" t="s">
        <v>33</v>
      </c>
      <c r="D26" s="33" t="s">
        <v>66</v>
      </c>
      <c r="E26" s="59"/>
      <c r="F26" s="60"/>
    </row>
    <row r="27" spans="1:6" ht="20.100000000000001" customHeight="1" x14ac:dyDescent="0.2">
      <c r="A27" s="31">
        <v>26</v>
      </c>
      <c r="B27" s="32" t="s">
        <v>34</v>
      </c>
      <c r="C27" s="33" t="s">
        <v>35</v>
      </c>
      <c r="D27" s="33"/>
      <c r="E27" s="59"/>
      <c r="F27" s="60"/>
    </row>
    <row r="28" spans="1:6" ht="20.100000000000001" customHeight="1" x14ac:dyDescent="0.2">
      <c r="A28" s="28">
        <v>27</v>
      </c>
      <c r="B28" s="34" t="s">
        <v>36</v>
      </c>
      <c r="C28" s="33" t="s">
        <v>35</v>
      </c>
      <c r="D28" s="33"/>
      <c r="E28" s="59"/>
      <c r="F28" s="60"/>
    </row>
    <row r="29" spans="1:6" ht="20.100000000000001" customHeight="1" x14ac:dyDescent="0.2">
      <c r="A29" s="31">
        <v>28</v>
      </c>
      <c r="B29" s="32" t="s">
        <v>14</v>
      </c>
      <c r="C29" s="33" t="s">
        <v>35</v>
      </c>
      <c r="D29" s="33"/>
      <c r="E29" s="59"/>
      <c r="F29" s="60"/>
    </row>
    <row r="30" spans="1:6" ht="20.100000000000001" customHeight="1" x14ac:dyDescent="0.2">
      <c r="A30" s="28">
        <v>29</v>
      </c>
      <c r="B30" s="32" t="s">
        <v>52</v>
      </c>
      <c r="C30" s="33" t="s">
        <v>35</v>
      </c>
      <c r="D30" s="33"/>
      <c r="E30" s="59"/>
      <c r="F30" s="60"/>
    </row>
    <row r="31" spans="1:6" ht="20.100000000000001" customHeight="1" x14ac:dyDescent="0.2">
      <c r="A31" s="31">
        <v>30</v>
      </c>
      <c r="B31" s="32" t="s">
        <v>37</v>
      </c>
      <c r="C31" s="33" t="s">
        <v>35</v>
      </c>
      <c r="D31" s="33"/>
      <c r="E31" s="59"/>
      <c r="F31" s="60"/>
    </row>
    <row r="32" spans="1:6" ht="20.100000000000001" customHeight="1" x14ac:dyDescent="0.2">
      <c r="A32" s="28">
        <v>31</v>
      </c>
      <c r="B32" s="32" t="s">
        <v>38</v>
      </c>
      <c r="C32" s="33" t="s">
        <v>35</v>
      </c>
      <c r="D32" s="33"/>
      <c r="E32" s="59"/>
      <c r="F32" s="60"/>
    </row>
    <row r="33" spans="1:6" ht="20.100000000000001" customHeight="1" x14ac:dyDescent="0.2">
      <c r="A33" s="31">
        <v>32</v>
      </c>
      <c r="B33" s="32" t="s">
        <v>39</v>
      </c>
      <c r="C33" s="33" t="s">
        <v>35</v>
      </c>
      <c r="D33" s="33"/>
      <c r="E33" s="59"/>
      <c r="F33" s="60"/>
    </row>
    <row r="34" spans="1:6" ht="20.100000000000001" customHeight="1" x14ac:dyDescent="0.2">
      <c r="A34" s="28">
        <v>33</v>
      </c>
      <c r="B34" s="32" t="s">
        <v>40</v>
      </c>
      <c r="C34" s="33" t="s">
        <v>35</v>
      </c>
      <c r="D34" s="33"/>
      <c r="E34" s="59"/>
      <c r="F34" s="60"/>
    </row>
    <row r="35" spans="1:6" ht="20.100000000000001" customHeight="1" x14ac:dyDescent="0.2">
      <c r="A35" s="31">
        <v>34</v>
      </c>
      <c r="B35" s="32" t="s">
        <v>41</v>
      </c>
      <c r="C35" s="33" t="s">
        <v>35</v>
      </c>
      <c r="D35" s="33"/>
      <c r="E35" s="59"/>
      <c r="F35" s="60"/>
    </row>
    <row r="36" spans="1:6" ht="20.100000000000001" customHeight="1" x14ac:dyDescent="0.2">
      <c r="A36" s="28">
        <v>35</v>
      </c>
      <c r="B36" s="32" t="s">
        <v>42</v>
      </c>
      <c r="C36" s="33" t="s">
        <v>35</v>
      </c>
      <c r="D36" s="33"/>
      <c r="E36" s="59"/>
      <c r="F36" s="60"/>
    </row>
    <row r="37" spans="1:6" ht="20.100000000000001" customHeight="1" x14ac:dyDescent="0.2">
      <c r="A37" s="31">
        <v>36</v>
      </c>
      <c r="B37" s="34" t="s">
        <v>43</v>
      </c>
      <c r="C37" s="33" t="s">
        <v>35</v>
      </c>
      <c r="D37" s="33"/>
      <c r="E37" s="59"/>
      <c r="F37" s="60"/>
    </row>
    <row r="38" spans="1:6" ht="20.100000000000001" customHeight="1" x14ac:dyDescent="0.2">
      <c r="A38" s="28">
        <v>37</v>
      </c>
      <c r="B38" s="32" t="s">
        <v>44</v>
      </c>
      <c r="C38" s="33" t="s">
        <v>35</v>
      </c>
      <c r="D38" s="33"/>
      <c r="E38" s="59"/>
      <c r="F38" s="60"/>
    </row>
    <row r="39" spans="1:6" ht="20.100000000000001" customHeight="1" x14ac:dyDescent="0.2">
      <c r="A39" s="31">
        <v>38</v>
      </c>
      <c r="B39" s="32" t="s">
        <v>55</v>
      </c>
      <c r="C39" s="33" t="s">
        <v>11</v>
      </c>
      <c r="D39" s="33"/>
      <c r="E39" s="59"/>
      <c r="F39" s="60"/>
    </row>
    <row r="40" spans="1:6" ht="20.100000000000001" customHeight="1" x14ac:dyDescent="0.2">
      <c r="A40" s="28">
        <v>39</v>
      </c>
      <c r="B40" s="32" t="s">
        <v>45</v>
      </c>
      <c r="C40" s="33" t="s">
        <v>35</v>
      </c>
      <c r="D40" s="33"/>
      <c r="E40" s="59"/>
      <c r="F40" s="60"/>
    </row>
    <row r="41" spans="1:6" ht="20.100000000000001" customHeight="1" x14ac:dyDescent="0.2">
      <c r="A41" s="31">
        <v>40</v>
      </c>
      <c r="B41" s="34" t="s">
        <v>53</v>
      </c>
      <c r="C41" s="33" t="s">
        <v>35</v>
      </c>
      <c r="D41" s="33"/>
      <c r="E41" s="59"/>
      <c r="F41" s="60"/>
    </row>
    <row r="42" spans="1:6" ht="20.100000000000001" customHeight="1" x14ac:dyDescent="0.2">
      <c r="A42" s="28">
        <v>41</v>
      </c>
      <c r="B42" s="32" t="s">
        <v>56</v>
      </c>
      <c r="C42" s="33" t="s">
        <v>35</v>
      </c>
      <c r="D42" s="33"/>
      <c r="E42" s="59"/>
      <c r="F42" s="60"/>
    </row>
    <row r="43" spans="1:6" ht="20.100000000000001" customHeight="1" x14ac:dyDescent="0.2">
      <c r="A43" s="31">
        <v>42</v>
      </c>
      <c r="B43" s="32" t="s">
        <v>57</v>
      </c>
      <c r="C43" s="33" t="s">
        <v>35</v>
      </c>
      <c r="D43" s="33"/>
      <c r="E43" s="59"/>
      <c r="F43" s="60"/>
    </row>
    <row r="44" spans="1:6" ht="20.100000000000001" customHeight="1" x14ac:dyDescent="0.2">
      <c r="A44" s="28">
        <v>43</v>
      </c>
      <c r="B44" s="32" t="s">
        <v>58</v>
      </c>
      <c r="C44" s="33" t="s">
        <v>35</v>
      </c>
      <c r="D44" s="33"/>
      <c r="E44" s="59"/>
      <c r="F44" s="60"/>
    </row>
    <row r="45" spans="1:6" ht="20.100000000000001" customHeight="1" x14ac:dyDescent="0.2">
      <c r="A45" s="31">
        <v>44</v>
      </c>
      <c r="B45" s="32" t="s">
        <v>59</v>
      </c>
      <c r="C45" s="33" t="s">
        <v>35</v>
      </c>
      <c r="D45" s="33"/>
      <c r="E45" s="59"/>
      <c r="F45" s="60"/>
    </row>
    <row r="46" spans="1:6" ht="20.100000000000001" customHeight="1" x14ac:dyDescent="0.2">
      <c r="A46" s="28">
        <v>45</v>
      </c>
      <c r="B46" s="32" t="s">
        <v>46</v>
      </c>
      <c r="C46" s="33" t="s">
        <v>35</v>
      </c>
      <c r="D46" s="33"/>
      <c r="E46" s="59"/>
      <c r="F46" s="60"/>
    </row>
    <row r="47" spans="1:6" ht="20.100000000000001" customHeight="1" x14ac:dyDescent="0.2">
      <c r="A47" s="31">
        <v>46</v>
      </c>
      <c r="B47" s="32" t="s">
        <v>47</v>
      </c>
      <c r="C47" s="33" t="s">
        <v>35</v>
      </c>
      <c r="D47" s="33"/>
      <c r="E47" s="59"/>
      <c r="F47" s="60"/>
    </row>
    <row r="48" spans="1:6" ht="20.100000000000001" customHeight="1" x14ac:dyDescent="0.2">
      <c r="A48" s="28">
        <v>47</v>
      </c>
      <c r="B48" s="32" t="s">
        <v>48</v>
      </c>
      <c r="C48" s="33" t="s">
        <v>35</v>
      </c>
      <c r="D48" s="33"/>
      <c r="E48" s="59"/>
      <c r="F48" s="60"/>
    </row>
    <row r="49" spans="1:6" ht="40.35" customHeight="1" thickBot="1" x14ac:dyDescent="0.25">
      <c r="A49" s="48" t="s">
        <v>51</v>
      </c>
      <c r="B49" s="49"/>
      <c r="C49" s="50"/>
      <c r="D49" s="40"/>
      <c r="E49" s="38">
        <f>SUM(E2:E48)</f>
        <v>0</v>
      </c>
      <c r="F49" s="39">
        <f>SUM(F2:F48)</f>
        <v>0</v>
      </c>
    </row>
    <row r="51" spans="1:6" x14ac:dyDescent="0.2">
      <c r="A51" s="51"/>
      <c r="B51" s="52"/>
      <c r="C51" s="52"/>
      <c r="D51" s="52"/>
      <c r="E51" s="52"/>
      <c r="F51" s="52"/>
    </row>
  </sheetData>
  <sheetProtection sheet="1" objects="1" scenarios="1" selectLockedCells="1"/>
  <mergeCells count="2">
    <mergeCell ref="A49:C49"/>
    <mergeCell ref="A51:F51"/>
  </mergeCells>
  <printOptions horizontalCentered="1"/>
  <pageMargins left="0.70866141732283472" right="0.70866141732283472" top="0.74803149606299213" bottom="0.74803149606299213" header="0.31496062992125984" footer="0.31496062992125984"/>
  <pageSetup paperSize="9" pageOrder="overThenDown" orientation="landscape" r:id="rId1"/>
  <ignoredErrors>
    <ignoredError sqref="E49:F49" emptyCellReferenc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E4"/>
  <sheetViews>
    <sheetView showGridLines="0" rightToLeft="1" workbookViewId="0">
      <pane xSplit="5" ySplit="4" topLeftCell="F5" activePane="bottomRight" state="frozen"/>
      <selection pane="topRight" activeCell="F1" sqref="F1"/>
      <selection pane="bottomLeft" activeCell="A5" sqref="A5"/>
      <selection pane="bottomRight" activeCell="C18" sqref="C18"/>
    </sheetView>
  </sheetViews>
  <sheetFormatPr defaultColWidth="8.875" defaultRowHeight="18" x14ac:dyDescent="0.25"/>
  <cols>
    <col min="1" max="1" width="9.125" style="27" customWidth="1"/>
    <col min="2" max="2" width="26.75" style="24" customWidth="1"/>
    <col min="3" max="3" width="20.125" style="24" customWidth="1"/>
    <col min="4" max="4" width="14.625" style="24" customWidth="1"/>
    <col min="5" max="5" width="16.125" style="24" customWidth="1"/>
    <col min="6" max="16384" width="8.875" style="24"/>
  </cols>
  <sheetData>
    <row r="1" spans="1:5" ht="40.35" customHeight="1" thickBot="1" x14ac:dyDescent="0.3">
      <c r="A1" s="14" t="s">
        <v>7</v>
      </c>
      <c r="B1" s="15" t="s">
        <v>29</v>
      </c>
      <c r="C1" s="15" t="s">
        <v>71</v>
      </c>
      <c r="D1" s="22" t="s">
        <v>49</v>
      </c>
      <c r="E1" s="23" t="s">
        <v>72</v>
      </c>
    </row>
    <row r="2" spans="1:5" ht="20.100000000000001" customHeight="1" x14ac:dyDescent="0.25">
      <c r="A2" s="25">
        <v>1</v>
      </c>
      <c r="B2" s="20" t="s">
        <v>50</v>
      </c>
      <c r="C2" s="37">
        <f>'הסבת מערכות'!E49</f>
        <v>0</v>
      </c>
      <c r="D2" s="26">
        <v>1</v>
      </c>
      <c r="E2" s="35">
        <f>C2*D2</f>
        <v>0</v>
      </c>
    </row>
    <row r="3" spans="1:5" ht="20.100000000000001" customHeight="1" x14ac:dyDescent="0.25">
      <c r="A3" s="25">
        <v>2</v>
      </c>
      <c r="B3" s="20" t="s">
        <v>60</v>
      </c>
      <c r="C3" s="37">
        <f>'הסבת מערכות'!F49</f>
        <v>0</v>
      </c>
      <c r="D3" s="26">
        <v>1</v>
      </c>
      <c r="E3" s="35">
        <f>C3*D3</f>
        <v>0</v>
      </c>
    </row>
    <row r="4" spans="1:5" ht="30" customHeight="1" thickBot="1" x14ac:dyDescent="0.3">
      <c r="A4" s="53" t="s">
        <v>54</v>
      </c>
      <c r="B4" s="54"/>
      <c r="C4" s="54"/>
      <c r="D4" s="55"/>
      <c r="E4" s="36">
        <f>SUM(E2:E3)</f>
        <v>0</v>
      </c>
    </row>
  </sheetData>
  <sheetProtection sheet="1" objects="1" scenarios="1" selectLockedCells="1"/>
  <mergeCells count="1">
    <mergeCell ref="A4:D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2</vt:i4>
      </vt:variant>
    </vt:vector>
  </HeadingPairs>
  <TitlesOfParts>
    <vt:vector size="5" baseType="lpstr">
      <vt:lpstr>שער</vt:lpstr>
      <vt:lpstr>הסבת מערכות</vt:lpstr>
      <vt:lpstr>TCO</vt:lpstr>
      <vt:lpstr>'הסבת מערכות'!WPrint_Area_W</vt:lpstr>
      <vt:lpstr>שער!WPrint_Area_W</vt:lpstr>
    </vt:vector>
  </TitlesOfParts>
  <Company>MOJ</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 Solomon</dc:creator>
  <cp:lastModifiedBy>Yaron Sade</cp:lastModifiedBy>
  <cp:lastPrinted>2017-07-20T11:27:17Z</cp:lastPrinted>
  <dcterms:created xsi:type="dcterms:W3CDTF">2017-07-20T08:38:49Z</dcterms:created>
  <dcterms:modified xsi:type="dcterms:W3CDTF">2018-05-10T12:54:30Z</dcterms:modified>
</cp:coreProperties>
</file>